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<sst xmlns="http://schemas.openxmlformats.org/spreadsheetml/2006/main" count="29" uniqueCount="28">
  <si>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АНО "Гимназия №63"</t>
  </si>
  <si>
    <t xml:space="preserve">ОТЧЕТ ЗА 2024г. </t>
  </si>
  <si>
    <t>Сумма</t>
  </si>
  <si>
    <t>Остаток на начало года</t>
  </si>
  <si>
    <t>Поступило пожертований</t>
  </si>
  <si>
    <t>Остаток на конец отчетного периода</t>
  </si>
  <si>
    <t>1.</t>
  </si>
  <si>
    <t>Расходы на содержание организации:</t>
  </si>
  <si>
    <t>1.2.</t>
  </si>
  <si>
    <t>Банковское обслуживание</t>
  </si>
  <si>
    <t>1.3.</t>
  </si>
  <si>
    <t>Заработная плата</t>
  </si>
  <si>
    <t>1.5.</t>
  </si>
  <si>
    <t xml:space="preserve">Страховые взносы на обязательное социальное страхование </t>
  </si>
  <si>
    <t>ИТОГО</t>
  </si>
  <si>
    <t>2.</t>
  </si>
  <si>
    <t>Расходы на целевые мероприятия:</t>
  </si>
  <si>
    <t>Возврат денежных средств, потраченных на создание организации. (Госпошлина, заверка подписи, создание печати)</t>
  </si>
  <si>
    <t>Токен для подачи отчетности</t>
  </si>
  <si>
    <t>Оклейка окно бронепленкой</t>
  </si>
  <si>
    <t>Баннеры, гирлянда, строительные материалы</t>
  </si>
  <si>
    <t>Диэлектрическая стремянка</t>
  </si>
  <si>
    <t>Наборы елочных шаров, дед мороз, еловые гирлянды</t>
  </si>
  <si>
    <t>Оклейка окон бронепленкой</t>
  </si>
  <si>
    <t>2.1.</t>
  </si>
  <si>
    <t>Прочие расходы, связанные с реализацией целевых мероприятий</t>
  </si>
  <si>
    <t>Общая сумма расходов:</t>
  </si>
  <si>
    <t>Сальдо ЕНС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</si>
</sst>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  <numFmt numFmtId="182" formatCode="#\ ##0.00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Calibri"/>
      <charset val="1"/>
      <scheme val="minor"/>
    </font>
    <font>
      <sz val="10"/>
      <color indexed="8"/>
      <name val="Calibri"/>
      <charset val="1"/>
      <scheme val="minor"/>
    </font>
    <font>
      <sz val="8.25"/>
      <color indexed="8"/>
      <name val="Arial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80" fontId="0" fillId="0" borderId="1" xfId="0" applyNumberFormat="1" applyBorder="1"/>
    <xf numFmtId="18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80" fontId="1" fillId="0" borderId="1" xfId="0" applyNumberFormat="1" applyFont="1" applyBorder="1"/>
    <xf numFmtId="181" fontId="0" fillId="0" borderId="1" xfId="0" applyNumberFormat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left" vertical="top" wrapText="1" readingOrder="1"/>
    </xf>
    <xf numFmtId="182" fontId="3" fillId="0" borderId="3" xfId="0" applyNumberFormat="1" applyFont="1" applyFill="1" applyBorder="1" applyAlignment="1" applyProtection="1">
      <alignment horizontal="right" vertical="top" wrapText="1" readingOrder="1"/>
    </xf>
    <xf numFmtId="0" fontId="4" fillId="0" borderId="0" xfId="0" applyNumberFormat="1" applyFont="1" applyFill="1" applyBorder="1" applyAlignment="1" applyProtection="1">
      <alignment horizontal="left" vertical="top" wrapText="1" readingOrder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F23" sqref="F23"/>
    </sheetView>
  </sheetViews>
  <sheetFormatPr defaultColWidth="9" defaultRowHeight="15" outlineLevelCol="6"/>
  <cols>
    <col min="1" max="1" width="10.1428571428571" customWidth="1"/>
    <col min="2" max="2" width="64.1428571428571" customWidth="1"/>
    <col min="3" max="3" width="11.5714285714286" customWidth="1"/>
    <col min="4" max="4" width="12.4285714285714" customWidth="1"/>
  </cols>
  <sheetData>
    <row r="1" spans="1:2">
      <c r="A1" s="1"/>
      <c r="B1" s="2" t="s">
        <v>0</v>
      </c>
    </row>
    <row r="2" spans="1:2">
      <c r="A2" s="1"/>
      <c r="B2" s="2" t="s">
        <v>1</v>
      </c>
    </row>
    <row r="3" spans="1:2">
      <c r="A3" s="1"/>
      <c r="B3" s="1"/>
    </row>
    <row r="4" spans="1:3">
      <c r="A4" s="1"/>
      <c r="B4" s="3"/>
      <c r="C4" s="3" t="s">
        <v>2</v>
      </c>
    </row>
    <row r="5" spans="1:3">
      <c r="A5" s="1"/>
      <c r="B5" s="3" t="s">
        <v>3</v>
      </c>
      <c r="C5" s="4">
        <v>0</v>
      </c>
    </row>
    <row r="6" spans="1:3">
      <c r="A6" s="1"/>
      <c r="B6" s="3" t="s">
        <v>4</v>
      </c>
      <c r="C6" s="4">
        <v>549662</v>
      </c>
    </row>
    <row r="7" spans="1:3">
      <c r="A7" s="1"/>
      <c r="B7" s="3" t="s">
        <v>5</v>
      </c>
      <c r="C7" s="4">
        <f>C5+C6-C28</f>
        <v>183759.29102</v>
      </c>
    </row>
    <row r="8" spans="1:3">
      <c r="A8" s="1"/>
      <c r="C8" s="5"/>
    </row>
    <row r="9" spans="1:3">
      <c r="A9" s="1"/>
      <c r="C9" s="5"/>
    </row>
    <row r="10" spans="1:3">
      <c r="A10" s="1"/>
      <c r="C10" s="5"/>
    </row>
    <row r="11" spans="1:3">
      <c r="A11" s="6" t="s">
        <v>6</v>
      </c>
      <c r="B11" s="7" t="s">
        <v>7</v>
      </c>
      <c r="C11" s="4"/>
    </row>
    <row r="12" spans="1:3">
      <c r="A12" s="8" t="s">
        <v>8</v>
      </c>
      <c r="B12" s="3" t="s">
        <v>9</v>
      </c>
      <c r="C12" s="4">
        <v>243.5</v>
      </c>
    </row>
    <row r="13" spans="1:3">
      <c r="A13" s="8" t="s">
        <v>10</v>
      </c>
      <c r="B13" s="3" t="s">
        <v>11</v>
      </c>
      <c r="C13" s="4">
        <v>20496.91</v>
      </c>
    </row>
    <row r="14" spans="1:3">
      <c r="A14" s="8" t="s">
        <v>12</v>
      </c>
      <c r="B14" s="9" t="s">
        <v>13</v>
      </c>
      <c r="C14" s="4">
        <f>C13*7.8%</f>
        <v>1598.75898</v>
      </c>
    </row>
    <row r="15" spans="1:3">
      <c r="A15" s="8"/>
      <c r="B15" s="7" t="s">
        <v>14</v>
      </c>
      <c r="C15" s="10">
        <f>C12+C13+C14</f>
        <v>22339.16898</v>
      </c>
    </row>
    <row r="16" spans="1:3">
      <c r="A16" s="1"/>
      <c r="C16" s="5"/>
    </row>
    <row r="17" spans="1:3">
      <c r="A17" s="6" t="s">
        <v>15</v>
      </c>
      <c r="B17" s="7" t="s">
        <v>16</v>
      </c>
      <c r="C17" s="4"/>
    </row>
    <row r="18" ht="30" spans="1:3">
      <c r="A18" s="11">
        <v>45585</v>
      </c>
      <c r="B18" s="9" t="s">
        <v>17</v>
      </c>
      <c r="C18" s="4">
        <v>8900</v>
      </c>
    </row>
    <row r="19" spans="1:3">
      <c r="A19" s="11">
        <v>45589</v>
      </c>
      <c r="B19" s="9" t="s">
        <v>18</v>
      </c>
      <c r="C19" s="4">
        <v>4600</v>
      </c>
    </row>
    <row r="20" spans="1:3">
      <c r="A20" s="11">
        <v>45621</v>
      </c>
      <c r="B20" s="9" t="s">
        <v>19</v>
      </c>
      <c r="C20" s="4">
        <v>168000</v>
      </c>
    </row>
    <row r="21" spans="1:3">
      <c r="A21" s="11">
        <v>45639</v>
      </c>
      <c r="B21" s="9" t="s">
        <v>20</v>
      </c>
      <c r="C21" s="4">
        <v>42422</v>
      </c>
    </row>
    <row r="22" spans="1:7">
      <c r="A22" s="11">
        <v>45639</v>
      </c>
      <c r="B22" s="12" t="s">
        <v>21</v>
      </c>
      <c r="C22" s="13">
        <v>25000</v>
      </c>
      <c r="D22" s="14"/>
      <c r="E22" s="14"/>
      <c r="F22" s="14"/>
      <c r="G22" s="14"/>
    </row>
    <row r="23" spans="1:3">
      <c r="A23" s="11">
        <v>45645</v>
      </c>
      <c r="B23" s="9" t="s">
        <v>22</v>
      </c>
      <c r="C23" s="4">
        <v>40700</v>
      </c>
    </row>
    <row r="24" spans="1:3">
      <c r="A24" s="11">
        <v>45649</v>
      </c>
      <c r="B24" s="9" t="s">
        <v>23</v>
      </c>
      <c r="C24" s="4">
        <v>52800</v>
      </c>
    </row>
    <row r="25" spans="1:3">
      <c r="A25" s="15" t="s">
        <v>24</v>
      </c>
      <c r="B25" s="16" t="s">
        <v>25</v>
      </c>
      <c r="C25" s="4"/>
    </row>
    <row r="26" spans="1:3">
      <c r="A26" s="11"/>
      <c r="B26" s="3"/>
      <c r="C26" s="4"/>
    </row>
    <row r="27" spans="1:3">
      <c r="A27" s="1"/>
      <c r="B27" s="17" t="s">
        <v>14</v>
      </c>
      <c r="C27" s="10">
        <f>SUM(C18:C26)</f>
        <v>342422</v>
      </c>
    </row>
    <row r="28" spans="1:5">
      <c r="A28" s="1"/>
      <c r="B28" s="18" t="s">
        <v>26</v>
      </c>
      <c r="C28" s="10">
        <f>C15+C31+C27</f>
        <v>365902.70898</v>
      </c>
      <c r="D28" s="5"/>
      <c r="E28" s="5"/>
    </row>
    <row r="31" spans="2:3">
      <c r="B31" s="3" t="s">
        <v>27</v>
      </c>
      <c r="C31" s="4">
        <v>1141.54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4-1 pk1</cp:lastModifiedBy>
  <dcterms:created xsi:type="dcterms:W3CDTF">2006-09-16T00:00:00Z</dcterms:created>
  <dcterms:modified xsi:type="dcterms:W3CDTF">2025-01-21T06:25:03Z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88086979FAD24345BFD6BC332D9475C7_13</vt:lpwstr>
  </property>
  <property fmtid="{D5CDD505-2E9C-101B-9397-08002B2CF9AE}" pid="3" name="KSOProductBuildVer">
    <vt:lpwstr>1049-12.2.0.19805</vt:lpwstr>
  </property>
</Properties>
</file>